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no\Downloads\"/>
    </mc:Choice>
  </mc:AlternateContent>
  <bookViews>
    <workbookView xWindow="0" yWindow="0" windowWidth="29010" windowHeight="12360"/>
  </bookViews>
  <sheets>
    <sheet name="Tot anni" sheetId="1" r:id="rId1"/>
  </sheets>
  <calcPr calcId="152511"/>
</workbook>
</file>

<file path=xl/calcChain.xml><?xml version="1.0" encoding="utf-8"?>
<calcChain xmlns="http://schemas.openxmlformats.org/spreadsheetml/2006/main">
  <c r="M7" i="1" l="1"/>
  <c r="M5" i="1"/>
  <c r="M4" i="1"/>
  <c r="M3" i="1"/>
  <c r="J3" i="1"/>
  <c r="M2" i="1"/>
  <c r="M6" i="1" s="1"/>
  <c r="J2" i="1"/>
  <c r="M1" i="1"/>
</calcChain>
</file>

<file path=xl/sharedStrings.xml><?xml version="1.0" encoding="utf-8"?>
<sst xmlns="http://schemas.openxmlformats.org/spreadsheetml/2006/main" count="17" uniqueCount="17">
  <si>
    <t>Coppia</t>
  </si>
  <si>
    <t>Data Entrata</t>
  </si>
  <si>
    <t>Ora Entrata</t>
  </si>
  <si>
    <t>Data Uscita</t>
  </si>
  <si>
    <t>Ora Uscita</t>
  </si>
  <si>
    <t>R:R Iniziale</t>
  </si>
  <si>
    <t>Risultato</t>
  </si>
  <si>
    <t>Risultato %</t>
  </si>
  <si>
    <t>Screen</t>
  </si>
  <si>
    <t>Equity</t>
  </si>
  <si>
    <t>Tot % realizzato</t>
  </si>
  <si>
    <t>Tot operazioni</t>
  </si>
  <si>
    <t>Tot operazioni positive</t>
  </si>
  <si>
    <t>Tot operazioni negative</t>
  </si>
  <si>
    <t>Tot operazioni BE</t>
  </si>
  <si>
    <t>Win Rate %</t>
  </si>
  <si>
    <t>R:R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</si>
</sst>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u/>
      <sz val="11"/>
      <color rgb="FF0000FF"/>
      <name val="Arial"/>
    </font>
    <font>
      <b/>
      <sz val="10"/>
      <color theme="1"/>
      <name val="Arial"/>
      <scheme val="minor"/>
    </font>
    <font>
      <sz val="11"/>
      <color rgb="FF0000FF"/>
      <name val="Arial"/>
    </font>
    <font>
      <u/>
      <sz val="11"/>
      <color rgb="FF1155CC"/>
      <name val="Arial"/>
    </font>
  </fonts>
  <fills count="3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it-IT" b="0">
                <a:solidFill>
                  <a:srgbClr val="757575"/>
                </a:solidFill>
                <a:latin typeface="+mn-lt"/>
              </a:rPr>
              <a:t>Equity rispetto a Data Entrata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 anni'!$J$1</c:f>
              <c:strCache>
                <c:ptCount val="1"/>
                <c:pt idx="0">
                  <c:v>Equity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numRef>
              <c:f>'Tot anni'!$B$2:$B$1000</c:f>
              <c:numCache>
                <c:formatCode>m/d/yyyy</c:formatCode>
                <c:ptCount val="999"/>
              </c:numCache>
            </c:numRef>
          </c:cat>
          <c:val>
            <c:numRef>
              <c:f>'Tot anni'!$J$2:$J$1000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871312"/>
        <c:axId val="1034871856"/>
      </c:lineChart>
      <c:catAx>
        <c:axId val="103487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it-IT" b="0">
                    <a:solidFill>
                      <a:srgbClr val="000000"/>
                    </a:solidFill>
                    <a:latin typeface="+mn-lt"/>
                  </a:rPr>
                  <a:t>Data Entrata</a:t>
                </a:r>
              </a:p>
            </c:rich>
          </c:tx>
          <c:layout/>
          <c:overlay val="0"/>
        </c:title>
        <c:numFmt formatCode="m/d/yyyy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034871856"/>
        <c:crosses val="autoZero"/>
        <c:auto val="1"/>
        <c:lblAlgn val="ctr"/>
        <c:lblOffset val="100"/>
        <c:noMultiLvlLbl val="1"/>
      </c:catAx>
      <c:valAx>
        <c:axId val="10348718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it-IT" b="0">
                    <a:solidFill>
                      <a:srgbClr val="000000"/>
                    </a:solidFill>
                    <a:latin typeface="+mn-lt"/>
                  </a:rPr>
                  <a:t>Equity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034871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847725</xdr:colOff>
      <xdr:row>8</xdr:row>
      <xdr:rowOff>0</xdr:rowOff>
    </xdr:from>
    <xdr:ext cx="5715000" cy="3533775"/>
    <xdr:graphicFrame macro="">
      <xdr:nvGraphicFramePr>
        <xdr:cNvPr id="2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P4" sqref="P4"/>
    </sheetView>
  </sheetViews>
  <sheetFormatPr defaultColWidth="12.5703125" defaultRowHeight="15.75" customHeight="1" x14ac:dyDescent="0.2"/>
  <cols>
    <col min="1" max="1" width="8.140625" bestFit="1" customWidth="1"/>
    <col min="2" max="2" width="13.5703125" bestFit="1" customWidth="1"/>
    <col min="3" max="3" width="12.5703125" bestFit="1" customWidth="1"/>
    <col min="4" max="4" width="12.42578125" bestFit="1" customWidth="1"/>
    <col min="5" max="5" width="11.5703125" bestFit="1" customWidth="1"/>
    <col min="6" max="6" width="12.42578125" bestFit="1" customWidth="1"/>
    <col min="7" max="7" width="10" bestFit="1" customWidth="1"/>
    <col min="8" max="8" width="12.42578125" bestFit="1" customWidth="1"/>
    <col min="9" max="9" width="8.28515625" bestFit="1" customWidth="1"/>
    <col min="10" max="10" width="7.28515625" bestFit="1" customWidth="1"/>
    <col min="12" max="12" width="25.7109375" bestFit="1" customWidth="1"/>
    <col min="13" max="13" width="7.28515625" bestFit="1" customWidth="1"/>
  </cols>
  <sheetData>
    <row r="1" spans="1:26" ht="15.7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6"/>
      <c r="L1" s="7" t="s">
        <v>10</v>
      </c>
      <c r="M1" s="8">
        <f>SUM(H:H)</f>
        <v>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5">
      <c r="A2" s="9"/>
      <c r="B2" s="10"/>
      <c r="C2" s="11"/>
      <c r="D2" s="10"/>
      <c r="E2" s="11"/>
      <c r="F2" s="11"/>
      <c r="G2" s="11"/>
      <c r="H2" s="11"/>
      <c r="I2" s="12"/>
      <c r="J2" s="6">
        <f>VALUE(H2)</f>
        <v>0</v>
      </c>
      <c r="K2" s="6"/>
      <c r="L2" s="7" t="s">
        <v>11</v>
      </c>
      <c r="M2" s="8">
        <f>COUNTA(A2:A1000)</f>
        <v>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5">
      <c r="A3" s="9"/>
      <c r="B3" s="10"/>
      <c r="C3" s="11"/>
      <c r="D3" s="10"/>
      <c r="E3" s="11"/>
      <c r="F3" s="11"/>
      <c r="G3" s="13"/>
      <c r="H3" s="11"/>
      <c r="I3" s="12"/>
      <c r="J3" s="6">
        <f>J2+H3</f>
        <v>0</v>
      </c>
      <c r="K3" s="6"/>
      <c r="L3" s="7" t="s">
        <v>12</v>
      </c>
      <c r="M3" s="14">
        <f>COUNTIF(H:H,"&gt;0")</f>
        <v>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5">
      <c r="A4" s="9"/>
      <c r="B4" s="10"/>
      <c r="C4" s="11"/>
      <c r="D4" s="10"/>
      <c r="E4" s="11"/>
      <c r="F4" s="11"/>
      <c r="G4" s="13"/>
      <c r="H4" s="11"/>
      <c r="I4" s="15"/>
      <c r="J4" s="6"/>
      <c r="K4" s="6"/>
      <c r="L4" s="7" t="s">
        <v>13</v>
      </c>
      <c r="M4" s="14">
        <f>COUNTIF(H:H,"&lt;0")</f>
        <v>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5">
      <c r="A5" s="9"/>
      <c r="B5" s="10"/>
      <c r="C5" s="11"/>
      <c r="D5" s="10"/>
      <c r="E5" s="11"/>
      <c r="F5" s="11"/>
      <c r="G5" s="13"/>
      <c r="H5" s="11"/>
      <c r="I5" s="16"/>
      <c r="J5" s="6"/>
      <c r="K5" s="6"/>
      <c r="L5" s="7" t="s">
        <v>14</v>
      </c>
      <c r="M5" s="14">
        <f>COUNTIF(H:H,"=0")</f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5">
      <c r="A6" s="9"/>
      <c r="B6" s="10"/>
      <c r="C6" s="11"/>
      <c r="D6" s="10"/>
      <c r="E6" s="11"/>
      <c r="F6" s="11"/>
      <c r="G6" s="11"/>
      <c r="H6" s="11"/>
      <c r="I6" s="12"/>
      <c r="J6" s="6"/>
      <c r="K6" s="6"/>
      <c r="L6" s="7" t="s">
        <v>15</v>
      </c>
      <c r="M6" s="17" t="e">
        <f>M3*100/M2</f>
        <v>#DIV/0!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5">
      <c r="A7" s="9"/>
      <c r="B7" s="6"/>
      <c r="C7" s="6"/>
      <c r="D7" s="6"/>
      <c r="E7" s="6"/>
      <c r="F7" s="6"/>
      <c r="G7" s="6"/>
      <c r="H7" s="18"/>
      <c r="I7" s="6"/>
      <c r="J7" s="6"/>
      <c r="K7" s="6"/>
      <c r="L7" s="7" t="s">
        <v>16</v>
      </c>
      <c r="M7" s="8" t="e">
        <f>AVERAGE(F:F)</f>
        <v>#DIV/0!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2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2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2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2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2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2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2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2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2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2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2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2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2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2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2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2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2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2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2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2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2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2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2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2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2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2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2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2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2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2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2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2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2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2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2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2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2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2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2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2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2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2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2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2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2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2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2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2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2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2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2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2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2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2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2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2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2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2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2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2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2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2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2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2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2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2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2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20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20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20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20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20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20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20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20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20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20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20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20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20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20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20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20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20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20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20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20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20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20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20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20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20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20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20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20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20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20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20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20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20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20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20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20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20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20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20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2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20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20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20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20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20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20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20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20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20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20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20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20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20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20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20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20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20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20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20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20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20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20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20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20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20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20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20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20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20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20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20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20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20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20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20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20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20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20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20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20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20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20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20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20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20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20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20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20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20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20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20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20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20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20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20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20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20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20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20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20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20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20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20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20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20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20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20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20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20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20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20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20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20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20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20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20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20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20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20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20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20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20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20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20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20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20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20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20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20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20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20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20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20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20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20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20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20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20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20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20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20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20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20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20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20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20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20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20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20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20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20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20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20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20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20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20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20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20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20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20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20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20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20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20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20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20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20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20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20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20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20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20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20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20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20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20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20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20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20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20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20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20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20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20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20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20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20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20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20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20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20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20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20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20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20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20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20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20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20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20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20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20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20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20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20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20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20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20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20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20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20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20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20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20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20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20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20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20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20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20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20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20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20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20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20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20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20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20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20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20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20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20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20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20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20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20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20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20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20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20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20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20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20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20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20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20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20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20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20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20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20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20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20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20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20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20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20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20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20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20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20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20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20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20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20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20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20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20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20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20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20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20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20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20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20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20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20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20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20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20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20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20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20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20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20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20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20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20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20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20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20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20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20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20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20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20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20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20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20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20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20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20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20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20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20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20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20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20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20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20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20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20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20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20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20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20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20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20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20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20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20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20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20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20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20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20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20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20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20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20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20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20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20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20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20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20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20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20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20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20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20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20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20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20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20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20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20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20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20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20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20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20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20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20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20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20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20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20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20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20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20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20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20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20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20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20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20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20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20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20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20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20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20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20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20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20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20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20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20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20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20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20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20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20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20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20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20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20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20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20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20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20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20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20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20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20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20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20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20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20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20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20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20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20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20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20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20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20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20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20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20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20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20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20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20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20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20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20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20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20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20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20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20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20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20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20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20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20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20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20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20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20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20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20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20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20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20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20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20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20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20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20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20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20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20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20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20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20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20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20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20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20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20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20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20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20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20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20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20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20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20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20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20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20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20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20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20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20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20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20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20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20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20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20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20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20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20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20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20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20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20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20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20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20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20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20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20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20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20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20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20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20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20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20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20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20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20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20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20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20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20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20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20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20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20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20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20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20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20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20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20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20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20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20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20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20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20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20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20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20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20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20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20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20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20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20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20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20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20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20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20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20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20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20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20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20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20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20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20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20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20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20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20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20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20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20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20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20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20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20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20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20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20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20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20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20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20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20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20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20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20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20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20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20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20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20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20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20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20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20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20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20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20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20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20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20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20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20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20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20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20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20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20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20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20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20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20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20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20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20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20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20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20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20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20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20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20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20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20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20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20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20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20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20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20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20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20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20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20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20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20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20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20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20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20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20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20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20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20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20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20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20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20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20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20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20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20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20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20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20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20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20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20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20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20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20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20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20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20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20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20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20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20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20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20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20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20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20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20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20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20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20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20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20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20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20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20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20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20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20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20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20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20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20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20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20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20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20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20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20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20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20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20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20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20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20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20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20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20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20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20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20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20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20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20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20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20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20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20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20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20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20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20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20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20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20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20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20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20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20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20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20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20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20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20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20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20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20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20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20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20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20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20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20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20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20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20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20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20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20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20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20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20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20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20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20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20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20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20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20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20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20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20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20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20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20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20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20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20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20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20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20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20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20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20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20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20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20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20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20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20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20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20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20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20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20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20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20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20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20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20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20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20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20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20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20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20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20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20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20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20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20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20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20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20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20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20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20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20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20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20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20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20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20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20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20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20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20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20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20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20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20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20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20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20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20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20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20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20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20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20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20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20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20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20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20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20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20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20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20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20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20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20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20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20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20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20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20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20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20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20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20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20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20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20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20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20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20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20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20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20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20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20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20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20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20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20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20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20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20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20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20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20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20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20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20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20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20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20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20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20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20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20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20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20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20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20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20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20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20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20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20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20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20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20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20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20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20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20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20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20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20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20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20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20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20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20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20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20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20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20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20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20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20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20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20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20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20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20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20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20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20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20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20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20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20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20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20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20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20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20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20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20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20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20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 anni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Federico Amendolagine</cp:lastModifiedBy>
  <dcterms:modified xsi:type="dcterms:W3CDTF">2022-07-27T06:58:24Z</dcterms:modified>
</cp:coreProperties>
</file>